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OWNER\Desktop\"/>
    </mc:Choice>
  </mc:AlternateContent>
  <xr:revisionPtr revIDLastSave="0" documentId="8_{B1036C66-172E-4CB4-B4CE-FBE462EC17DE}" xr6:coauthVersionLast="47" xr6:coauthVersionMax="47" xr10:uidLastSave="{00000000-0000-0000-0000-000000000000}"/>
  <bookViews>
    <workbookView xWindow="2295" yWindow="255" windowWidth="15375" windowHeight="10095"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B147" i="45" l="1"/>
  <c r="B199" i="45" s="1"/>
  <c r="B251" i="45" s="1"/>
  <c r="B303" i="45" s="1"/>
  <c r="B355" i="45" s="1"/>
  <c r="B407" i="45" s="1"/>
  <c r="B459" i="45" s="1"/>
  <c r="B511" i="45" s="1"/>
  <c r="V128" i="45"/>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B147" i="44"/>
  <c r="B199" i="44" s="1"/>
  <c r="B251" i="44" s="1"/>
  <c r="B303" i="44" s="1"/>
  <c r="B355" i="44" s="1"/>
  <c r="B407" i="44" s="1"/>
  <c r="B459" i="44" s="1"/>
  <c r="B511"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V93" i="44"/>
  <c r="V145" i="44" s="1"/>
  <c r="V197" i="44" s="1"/>
  <c r="V249" i="44" s="1"/>
  <c r="V301" i="44" s="1"/>
  <c r="V353" i="44" s="1"/>
  <c r="V405" i="44" s="1"/>
  <c r="V457" i="44" s="1"/>
  <c r="V509" i="44" s="1"/>
  <c r="J92" i="44"/>
  <c r="J144" i="44" s="1"/>
  <c r="J196" i="44" s="1"/>
  <c r="J248" i="44" s="1"/>
  <c r="J300" i="44" s="1"/>
  <c r="J352" i="44" s="1"/>
  <c r="J404" i="44" s="1"/>
  <c r="J456" i="44" s="1"/>
  <c r="J508" i="44" s="1"/>
  <c r="B92" i="44"/>
  <c r="B144" i="44" s="1"/>
  <c r="B196" i="44" s="1"/>
  <c r="B248" i="44" s="1"/>
  <c r="B300" i="44" s="1"/>
  <c r="B352" i="44" s="1"/>
  <c r="B404" i="44" s="1"/>
  <c r="B456" i="44" s="1"/>
  <c r="B508" i="44" s="1"/>
  <c r="V91" i="44"/>
  <c r="V143" i="44" s="1"/>
  <c r="V195" i="44" s="1"/>
  <c r="V247" i="44" s="1"/>
  <c r="V299" i="44" s="1"/>
  <c r="V351" i="44" s="1"/>
  <c r="V403" i="44" s="1"/>
  <c r="V455" i="44" s="1"/>
  <c r="V507" i="44"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<sst xmlns="http://schemas.openxmlformats.org/spreadsheetml/2006/main" count="744" uniqueCount="37">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</sst>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0" fontId="0" fillId="0" borderId="0" xfId="0"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0" fontId="8" fillId="0" borderId="47"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0" fontId="7" fillId="2" borderId="15" xfId="0"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49" fontId="7" fillId="2" borderId="15"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11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B33" sqref="B33"/>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45"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8">
        <f>IF(COUNTIF(V45:AB74,"更新")&gt;0,COUNTIF(V45:AB74,"更新"),0)</f>
        <v>0</v>
      </c>
      <c r="W75" s="39"/>
      <c r="X75" s="39"/>
      <c r="Y75" s="39"/>
      <c r="Z75" s="39"/>
      <c r="AA75" s="39"/>
      <c r="AB75" s="39"/>
      <c r="AC75" s="1" t="s">
        <v>14</v>
      </c>
      <c r="AD75" s="1"/>
      <c r="AE75" s="1"/>
      <c r="AF75" s="1"/>
      <c r="AG75" s="1"/>
      <c r="AH75" s="11"/>
      <c r="AI75" s="40">
        <f>SUM(AI45:AJ74)</f>
        <v>0</v>
      </c>
      <c r="AJ75" s="41"/>
      <c r="AK75" s="12" t="s">
        <v>28</v>
      </c>
    </row>
    <row r="76" spans="1:37" ht="36" customHeight="1" thickBot="1">
      <c r="B76" s="26" t="s">
        <v>29</v>
      </c>
      <c r="C76" s="27"/>
      <c r="D76" s="27"/>
      <c r="E76" s="27"/>
      <c r="F76" s="27"/>
      <c r="G76" s="27"/>
      <c r="H76" s="27"/>
      <c r="I76" s="27"/>
      <c r="J76" s="27"/>
      <c r="K76" s="28">
        <f>IF(K75="",0,K75)</f>
        <v>0</v>
      </c>
      <c r="L76" s="29"/>
      <c r="M76" s="29"/>
      <c r="N76" s="30" t="s">
        <v>13</v>
      </c>
      <c r="O76" s="31"/>
      <c r="P76" s="32" t="s">
        <v>30</v>
      </c>
      <c r="Q76" s="33"/>
      <c r="R76" s="33"/>
      <c r="S76" s="33"/>
      <c r="T76" s="33"/>
      <c r="U76" s="33"/>
      <c r="V76" s="28">
        <f>IF(V75="","",V75)</f>
        <v>0</v>
      </c>
      <c r="W76" s="29"/>
      <c r="X76" s="29"/>
      <c r="Y76" s="29"/>
      <c r="Z76" s="29"/>
      <c r="AA76" s="29"/>
      <c r="AB76" s="29"/>
      <c r="AC76" s="1" t="s">
        <v>14</v>
      </c>
      <c r="AD76" s="1"/>
      <c r="AE76" s="1"/>
      <c r="AF76" s="1"/>
      <c r="AG76" s="1"/>
      <c r="AH76" s="11"/>
      <c r="AI76" s="34">
        <f>IF(AI75="","",AI75)</f>
        <v>0</v>
      </c>
      <c r="AJ76" s="35"/>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8">
        <f>IF(COUNTIF(V98:AB127,"更新")&gt;0,COUNTIF(V98:AB127,"更新"),0)</f>
        <v>0</v>
      </c>
      <c r="W128" s="39"/>
      <c r="X128" s="39"/>
      <c r="Y128" s="39"/>
      <c r="Z128" s="39"/>
      <c r="AA128" s="39"/>
      <c r="AB128" s="39"/>
      <c r="AC128" s="1" t="s">
        <v>14</v>
      </c>
      <c r="AD128" s="1"/>
      <c r="AE128" s="1"/>
      <c r="AF128" s="1"/>
      <c r="AG128" s="1"/>
      <c r="AH128" s="11"/>
      <c r="AI128" s="40">
        <f>SUM(AI98:AJ127)</f>
        <v>0</v>
      </c>
      <c r="AJ128" s="41"/>
      <c r="AK128" s="12" t="s">
        <v>28</v>
      </c>
    </row>
    <row r="129" spans="2:37" ht="36" customHeight="1" thickBot="1">
      <c r="B129" s="26" t="s">
        <v>29</v>
      </c>
      <c r="C129" s="27"/>
      <c r="D129" s="27"/>
      <c r="E129" s="27"/>
      <c r="F129" s="27"/>
      <c r="G129" s="27"/>
      <c r="H129" s="27"/>
      <c r="I129" s="27"/>
      <c r="J129" s="27"/>
      <c r="K129" s="28">
        <f>IF(K128=0,K76,K128+K76)</f>
        <v>0</v>
      </c>
      <c r="L129" s="29"/>
      <c r="M129" s="29"/>
      <c r="N129" s="30" t="s">
        <v>13</v>
      </c>
      <c r="O129" s="31"/>
      <c r="P129" s="32" t="s">
        <v>30</v>
      </c>
      <c r="Q129" s="33"/>
      <c r="R129" s="33"/>
      <c r="S129" s="33"/>
      <c r="T129" s="33"/>
      <c r="U129" s="33"/>
      <c r="V129" s="28">
        <f>IF(V128=0,V76,V76+V128)</f>
        <v>0</v>
      </c>
      <c r="W129" s="29"/>
      <c r="X129" s="29"/>
      <c r="Y129" s="29"/>
      <c r="Z129" s="29"/>
      <c r="AA129" s="29"/>
      <c r="AB129" s="29"/>
      <c r="AC129" s="1" t="s">
        <v>14</v>
      </c>
      <c r="AD129" s="1"/>
      <c r="AE129" s="1"/>
      <c r="AF129" s="1"/>
      <c r="AG129" s="1"/>
      <c r="AH129" s="11"/>
      <c r="AI129" s="34">
        <f>IF(AI128=0,AI76,AI76+AI128)</f>
        <v>0</v>
      </c>
      <c r="AJ129" s="35"/>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8">
        <f>IF(COUNTIF(V150:AB179,"更新")&gt;0,COUNTIF(V150:AB179,"更新"),0)</f>
        <v>0</v>
      </c>
      <c r="W180" s="39"/>
      <c r="X180" s="39"/>
      <c r="Y180" s="39"/>
      <c r="Z180" s="39"/>
      <c r="AA180" s="39"/>
      <c r="AB180" s="39"/>
      <c r="AC180" s="1" t="s">
        <v>14</v>
      </c>
      <c r="AD180" s="1"/>
      <c r="AE180" s="1"/>
      <c r="AF180" s="1"/>
      <c r="AG180" s="1"/>
      <c r="AH180" s="11"/>
      <c r="AI180" s="40">
        <f>SUM(AI150:AJ179)</f>
        <v>0</v>
      </c>
      <c r="AJ180" s="41"/>
      <c r="AK180" s="12" t="s">
        <v>28</v>
      </c>
    </row>
    <row r="181" spans="1:37" ht="36" customHeight="1" thickBot="1">
      <c r="B181" s="26" t="s">
        <v>29</v>
      </c>
      <c r="C181" s="27"/>
      <c r="D181" s="27"/>
      <c r="E181" s="27"/>
      <c r="F181" s="27"/>
      <c r="G181" s="27"/>
      <c r="H181" s="27"/>
      <c r="I181" s="27"/>
      <c r="J181" s="27"/>
      <c r="K181" s="28">
        <f>IF(K180=0,K129,K180+K129)</f>
        <v>0</v>
      </c>
      <c r="L181" s="29"/>
      <c r="M181" s="29"/>
      <c r="N181" s="30" t="s">
        <v>13</v>
      </c>
      <c r="O181" s="31"/>
      <c r="P181" s="32" t="s">
        <v>30</v>
      </c>
      <c r="Q181" s="33"/>
      <c r="R181" s="33"/>
      <c r="S181" s="33"/>
      <c r="T181" s="33"/>
      <c r="U181" s="33"/>
      <c r="V181" s="28">
        <f>IF(V180=0,V129,V129+V180)</f>
        <v>0</v>
      </c>
      <c r="W181" s="29"/>
      <c r="X181" s="29"/>
      <c r="Y181" s="29"/>
      <c r="Z181" s="29"/>
      <c r="AA181" s="29"/>
      <c r="AB181" s="29"/>
      <c r="AC181" s="1" t="s">
        <v>14</v>
      </c>
      <c r="AD181" s="1"/>
      <c r="AE181" s="1"/>
      <c r="AF181" s="1"/>
      <c r="AG181" s="1"/>
      <c r="AH181" s="11"/>
      <c r="AI181" s="34">
        <f>IF(AI180=0,AI129,AI129+AI180)</f>
        <v>0</v>
      </c>
      <c r="AJ181" s="35"/>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8">
        <f>IF(COUNTIF(V202:AB231,"更新")&gt;0,COUNTIF(V202:AB231,"更新"),0)</f>
        <v>0</v>
      </c>
      <c r="W232" s="39"/>
      <c r="X232" s="39"/>
      <c r="Y232" s="39"/>
      <c r="Z232" s="39"/>
      <c r="AA232" s="39"/>
      <c r="AB232" s="39"/>
      <c r="AC232" s="1" t="s">
        <v>14</v>
      </c>
      <c r="AD232" s="1"/>
      <c r="AE232" s="1"/>
      <c r="AF232" s="1"/>
      <c r="AG232" s="1"/>
      <c r="AH232" s="11"/>
      <c r="AI232" s="40">
        <f>SUM(AI202:AJ231)</f>
        <v>0</v>
      </c>
      <c r="AJ232" s="41"/>
      <c r="AK232" s="12" t="s">
        <v>28</v>
      </c>
    </row>
    <row r="233" spans="1:37" ht="36" customHeight="1" thickBot="1">
      <c r="B233" s="26" t="s">
        <v>29</v>
      </c>
      <c r="C233" s="27"/>
      <c r="D233" s="27"/>
      <c r="E233" s="27"/>
      <c r="F233" s="27"/>
      <c r="G233" s="27"/>
      <c r="H233" s="27"/>
      <c r="I233" s="27"/>
      <c r="J233" s="27"/>
      <c r="K233" s="28">
        <f>IF(K232=0,K181,K232+K181)</f>
        <v>0</v>
      </c>
      <c r="L233" s="29"/>
      <c r="M233" s="29"/>
      <c r="N233" s="30" t="s">
        <v>13</v>
      </c>
      <c r="O233" s="31"/>
      <c r="P233" s="32" t="s">
        <v>30</v>
      </c>
      <c r="Q233" s="33"/>
      <c r="R233" s="33"/>
      <c r="S233" s="33"/>
      <c r="T233" s="33"/>
      <c r="U233" s="33"/>
      <c r="V233" s="28">
        <f>IF(V232=0,V181,V181+V232)</f>
        <v>0</v>
      </c>
      <c r="W233" s="29"/>
      <c r="X233" s="29"/>
      <c r="Y233" s="29"/>
      <c r="Z233" s="29"/>
      <c r="AA233" s="29"/>
      <c r="AB233" s="29"/>
      <c r="AC233" s="1" t="s">
        <v>14</v>
      </c>
      <c r="AD233" s="1"/>
      <c r="AE233" s="1"/>
      <c r="AF233" s="1"/>
      <c r="AG233" s="1"/>
      <c r="AH233" s="11"/>
      <c r="AI233" s="34">
        <f>IF(AI232=0,AI181,AI181+AI232)</f>
        <v>0</v>
      </c>
      <c r="AJ233" s="35"/>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8">
        <f>IF(COUNTIF(V254:AB283,"更新")&gt;0,COUNTIF(V254:AB283,"更新"),0)</f>
        <v>0</v>
      </c>
      <c r="W284" s="39"/>
      <c r="X284" s="39"/>
      <c r="Y284" s="39"/>
      <c r="Z284" s="39"/>
      <c r="AA284" s="39"/>
      <c r="AB284" s="39"/>
      <c r="AC284" s="1" t="s">
        <v>14</v>
      </c>
      <c r="AD284" s="1"/>
      <c r="AE284" s="1"/>
      <c r="AF284" s="1"/>
      <c r="AG284" s="1"/>
      <c r="AH284" s="11"/>
      <c r="AI284" s="40">
        <f>SUM(AI254:AJ283)</f>
        <v>0</v>
      </c>
      <c r="AJ284" s="41"/>
      <c r="AK284" s="12" t="s">
        <v>28</v>
      </c>
    </row>
    <row r="285" spans="1:37" ht="36" customHeight="1" thickBot="1">
      <c r="B285" s="26" t="s">
        <v>29</v>
      </c>
      <c r="C285" s="27"/>
      <c r="D285" s="27"/>
      <c r="E285" s="27"/>
      <c r="F285" s="27"/>
      <c r="G285" s="27"/>
      <c r="H285" s="27"/>
      <c r="I285" s="27"/>
      <c r="J285" s="27"/>
      <c r="K285" s="28">
        <f>IF(K284=0,K233,K284+K233)</f>
        <v>0</v>
      </c>
      <c r="L285" s="29"/>
      <c r="M285" s="29"/>
      <c r="N285" s="30" t="s">
        <v>13</v>
      </c>
      <c r="O285" s="31"/>
      <c r="P285" s="32" t="s">
        <v>30</v>
      </c>
      <c r="Q285" s="33"/>
      <c r="R285" s="33"/>
      <c r="S285" s="33"/>
      <c r="T285" s="33"/>
      <c r="U285" s="33"/>
      <c r="V285" s="28">
        <f>IF(V284=0,V233,V233+V284)</f>
        <v>0</v>
      </c>
      <c r="W285" s="29"/>
      <c r="X285" s="29"/>
      <c r="Y285" s="29"/>
      <c r="Z285" s="29"/>
      <c r="AA285" s="29"/>
      <c r="AB285" s="29"/>
      <c r="AC285" s="1" t="s">
        <v>14</v>
      </c>
      <c r="AD285" s="1"/>
      <c r="AE285" s="1"/>
      <c r="AF285" s="1"/>
      <c r="AG285" s="1"/>
      <c r="AH285" s="11"/>
      <c r="AI285" s="34">
        <f>IF(AI284=0,AI233,AI233+AI284)</f>
        <v>0</v>
      </c>
      <c r="AJ285" s="35"/>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8">
        <f>IF(COUNTIF(V306:AB335,"更新")&gt;0,COUNTIF(V306:AB335,"更新"),0)</f>
        <v>0</v>
      </c>
      <c r="W336" s="39"/>
      <c r="X336" s="39"/>
      <c r="Y336" s="39"/>
      <c r="Z336" s="39"/>
      <c r="AA336" s="39"/>
      <c r="AB336" s="39"/>
      <c r="AC336" s="1" t="s">
        <v>14</v>
      </c>
      <c r="AD336" s="1"/>
      <c r="AE336" s="1"/>
      <c r="AF336" s="1"/>
      <c r="AG336" s="1"/>
      <c r="AH336" s="11"/>
      <c r="AI336" s="40">
        <f>SUM(AI306:AJ335)</f>
        <v>0</v>
      </c>
      <c r="AJ336" s="41"/>
      <c r="AK336" s="12" t="s">
        <v>28</v>
      </c>
    </row>
    <row r="337" spans="2:37" ht="36" customHeight="1" thickBot="1">
      <c r="B337" s="26" t="s">
        <v>29</v>
      </c>
      <c r="C337" s="27"/>
      <c r="D337" s="27"/>
      <c r="E337" s="27"/>
      <c r="F337" s="27"/>
      <c r="G337" s="27"/>
      <c r="H337" s="27"/>
      <c r="I337" s="27"/>
      <c r="J337" s="27"/>
      <c r="K337" s="28">
        <f>IF(K336=0,K285,K336+K285)</f>
        <v>0</v>
      </c>
      <c r="L337" s="29"/>
      <c r="M337" s="29"/>
      <c r="N337" s="30" t="s">
        <v>13</v>
      </c>
      <c r="O337" s="31"/>
      <c r="P337" s="32" t="s">
        <v>30</v>
      </c>
      <c r="Q337" s="33"/>
      <c r="R337" s="33"/>
      <c r="S337" s="33"/>
      <c r="T337" s="33"/>
      <c r="U337" s="33"/>
      <c r="V337" s="28">
        <f>IF(V336=0,V285,V285+V336)</f>
        <v>0</v>
      </c>
      <c r="W337" s="29"/>
      <c r="X337" s="29"/>
      <c r="Y337" s="29"/>
      <c r="Z337" s="29"/>
      <c r="AA337" s="29"/>
      <c r="AB337" s="29"/>
      <c r="AC337" s="1" t="s">
        <v>14</v>
      </c>
      <c r="AD337" s="1"/>
      <c r="AE337" s="1"/>
      <c r="AF337" s="1"/>
      <c r="AG337" s="1"/>
      <c r="AH337" s="11"/>
      <c r="AI337" s="34">
        <f>IF(AI336=0,AI285,AI285+AI336)</f>
        <v>0</v>
      </c>
      <c r="AJ337" s="35"/>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8">
        <f>IF(COUNTIF(V358:AB387,"更新")&gt;0,COUNTIF(V358:AB387,"更新"),0)</f>
        <v>0</v>
      </c>
      <c r="W388" s="39"/>
      <c r="X388" s="39"/>
      <c r="Y388" s="39"/>
      <c r="Z388" s="39"/>
      <c r="AA388" s="39"/>
      <c r="AB388" s="39"/>
      <c r="AC388" s="1" t="s">
        <v>14</v>
      </c>
      <c r="AD388" s="1"/>
      <c r="AE388" s="1"/>
      <c r="AF388" s="1"/>
      <c r="AG388" s="1"/>
      <c r="AH388" s="11"/>
      <c r="AI388" s="40">
        <f>SUM(AI358:AJ387)</f>
        <v>0</v>
      </c>
      <c r="AJ388" s="41"/>
      <c r="AK388" s="12" t="s">
        <v>28</v>
      </c>
    </row>
    <row r="389" spans="1:37" ht="36" customHeight="1" thickBot="1">
      <c r="B389" s="26" t="s">
        <v>29</v>
      </c>
      <c r="C389" s="27"/>
      <c r="D389" s="27"/>
      <c r="E389" s="27"/>
      <c r="F389" s="27"/>
      <c r="G389" s="27"/>
      <c r="H389" s="27"/>
      <c r="I389" s="27"/>
      <c r="J389" s="27"/>
      <c r="K389" s="28">
        <f>IF(K388=0,K337,K388+K337)</f>
        <v>0</v>
      </c>
      <c r="L389" s="29"/>
      <c r="M389" s="29"/>
      <c r="N389" s="30" t="s">
        <v>13</v>
      </c>
      <c r="O389" s="31"/>
      <c r="P389" s="32" t="s">
        <v>30</v>
      </c>
      <c r="Q389" s="33"/>
      <c r="R389" s="33"/>
      <c r="S389" s="33"/>
      <c r="T389" s="33"/>
      <c r="U389" s="33"/>
      <c r="V389" s="28">
        <f>IF(V388=0,V337,V337+V388)</f>
        <v>0</v>
      </c>
      <c r="W389" s="29"/>
      <c r="X389" s="29"/>
      <c r="Y389" s="29"/>
      <c r="Z389" s="29"/>
      <c r="AA389" s="29"/>
      <c r="AB389" s="29"/>
      <c r="AC389" s="1" t="s">
        <v>14</v>
      </c>
      <c r="AD389" s="1"/>
      <c r="AE389" s="1"/>
      <c r="AF389" s="1"/>
      <c r="AG389" s="1"/>
      <c r="AH389" s="11"/>
      <c r="AI389" s="34">
        <f>IF(AI388=0,AI337,AI337+AI388)</f>
        <v>0</v>
      </c>
      <c r="AJ389" s="35"/>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8">
        <f>IF(COUNTIF(V410:AB439,"更新")&gt;0,COUNTIF(V410:AB439,"更新"),0)</f>
        <v>0</v>
      </c>
      <c r="W440" s="39"/>
      <c r="X440" s="39"/>
      <c r="Y440" s="39"/>
      <c r="Z440" s="39"/>
      <c r="AA440" s="39"/>
      <c r="AB440" s="39"/>
      <c r="AC440" s="1" t="s">
        <v>14</v>
      </c>
      <c r="AD440" s="1"/>
      <c r="AE440" s="1"/>
      <c r="AF440" s="1"/>
      <c r="AG440" s="1"/>
      <c r="AH440" s="11"/>
      <c r="AI440" s="40">
        <f>SUM(AI410:AJ439)</f>
        <v>0</v>
      </c>
      <c r="AJ440" s="41"/>
      <c r="AK440" s="12" t="s">
        <v>28</v>
      </c>
    </row>
    <row r="441" spans="1:37" ht="36" customHeight="1" thickBot="1">
      <c r="B441" s="26" t="s">
        <v>29</v>
      </c>
      <c r="C441" s="27"/>
      <c r="D441" s="27"/>
      <c r="E441" s="27"/>
      <c r="F441" s="27"/>
      <c r="G441" s="27"/>
      <c r="H441" s="27"/>
      <c r="I441" s="27"/>
      <c r="J441" s="27"/>
      <c r="K441" s="28">
        <f>IF(K440=0,K389,K440+K389)</f>
        <v>0</v>
      </c>
      <c r="L441" s="29"/>
      <c r="M441" s="29"/>
      <c r="N441" s="30" t="s">
        <v>13</v>
      </c>
      <c r="O441" s="31"/>
      <c r="P441" s="32" t="s">
        <v>30</v>
      </c>
      <c r="Q441" s="33"/>
      <c r="R441" s="33"/>
      <c r="S441" s="33"/>
      <c r="T441" s="33"/>
      <c r="U441" s="33"/>
      <c r="V441" s="28">
        <f>IF(V440=0,V389,V389+V440)</f>
        <v>0</v>
      </c>
      <c r="W441" s="29"/>
      <c r="X441" s="29"/>
      <c r="Y441" s="29"/>
      <c r="Z441" s="29"/>
      <c r="AA441" s="29"/>
      <c r="AB441" s="29"/>
      <c r="AC441" s="1" t="s">
        <v>14</v>
      </c>
      <c r="AD441" s="1"/>
      <c r="AE441" s="1"/>
      <c r="AF441" s="1"/>
      <c r="AG441" s="1"/>
      <c r="AH441" s="11"/>
      <c r="AI441" s="34">
        <f>IF(AI440=0,AI389,AI389+AI440)</f>
        <v>0</v>
      </c>
      <c r="AJ441" s="35"/>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8">
        <f>IF(COUNTIF(V462:AB491,"更新")&gt;0,COUNTIF(V462:AB491,"更新"),0)</f>
        <v>0</v>
      </c>
      <c r="W492" s="39"/>
      <c r="X492" s="39"/>
      <c r="Y492" s="39"/>
      <c r="Z492" s="39"/>
      <c r="AA492" s="39"/>
      <c r="AB492" s="39"/>
      <c r="AC492" s="1" t="s">
        <v>14</v>
      </c>
      <c r="AD492" s="1"/>
      <c r="AE492" s="1"/>
      <c r="AF492" s="1"/>
      <c r="AG492" s="1"/>
      <c r="AH492" s="11"/>
      <c r="AI492" s="40">
        <f>SUM(AI462:AJ491)</f>
        <v>0</v>
      </c>
      <c r="AJ492" s="41"/>
      <c r="AK492" s="12" t="s">
        <v>28</v>
      </c>
    </row>
    <row r="493" spans="1:37" ht="36" customHeight="1" thickBot="1">
      <c r="B493" s="26" t="s">
        <v>29</v>
      </c>
      <c r="C493" s="27"/>
      <c r="D493" s="27"/>
      <c r="E493" s="27"/>
      <c r="F493" s="27"/>
      <c r="G493" s="27"/>
      <c r="H493" s="27"/>
      <c r="I493" s="27"/>
      <c r="J493" s="27"/>
      <c r="K493" s="28">
        <f>IF(K492=0,K441,K492+K441)</f>
        <v>0</v>
      </c>
      <c r="L493" s="29"/>
      <c r="M493" s="29"/>
      <c r="N493" s="30" t="s">
        <v>13</v>
      </c>
      <c r="O493" s="31"/>
      <c r="P493" s="32" t="s">
        <v>30</v>
      </c>
      <c r="Q493" s="33"/>
      <c r="R493" s="33"/>
      <c r="S493" s="33"/>
      <c r="T493" s="33"/>
      <c r="U493" s="33"/>
      <c r="V493" s="28">
        <f>IF(V492=0,V441,V441+V492)</f>
        <v>0</v>
      </c>
      <c r="W493" s="29"/>
      <c r="X493" s="29"/>
      <c r="Y493" s="29"/>
      <c r="Z493" s="29"/>
      <c r="AA493" s="29"/>
      <c r="AB493" s="29"/>
      <c r="AC493" s="1" t="s">
        <v>14</v>
      </c>
      <c r="AD493" s="1"/>
      <c r="AE493" s="1"/>
      <c r="AF493" s="1"/>
      <c r="AG493" s="1"/>
      <c r="AH493" s="11"/>
      <c r="AI493" s="34">
        <f>IF(AI492=0,AI441,AI441+AI492)</f>
        <v>0</v>
      </c>
      <c r="AJ493" s="35"/>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8">
        <f>IF(COUNTIF(V514:AB543,"更新")&gt;0,COUNTIF(V514:AB543,"更新"),0)</f>
        <v>0</v>
      </c>
      <c r="W544" s="39"/>
      <c r="X544" s="39"/>
      <c r="Y544" s="39"/>
      <c r="Z544" s="39"/>
      <c r="AA544" s="39"/>
      <c r="AB544" s="39"/>
      <c r="AC544" s="1" t="s">
        <v>14</v>
      </c>
      <c r="AD544" s="1"/>
      <c r="AE544" s="1"/>
      <c r="AF544" s="1"/>
      <c r="AG544" s="1"/>
      <c r="AH544" s="11"/>
      <c r="AI544" s="40">
        <f>SUM(AI514:AJ543)</f>
        <v>0</v>
      </c>
      <c r="AJ544" s="41"/>
      <c r="AK544" s="12" t="s">
        <v>28</v>
      </c>
    </row>
    <row r="545" spans="2:37" ht="36" customHeight="1" thickBot="1">
      <c r="B545" s="26" t="s">
        <v>29</v>
      </c>
      <c r="C545" s="27"/>
      <c r="D545" s="27"/>
      <c r="E545" s="27"/>
      <c r="F545" s="27"/>
      <c r="G545" s="27"/>
      <c r="H545" s="27"/>
      <c r="I545" s="27"/>
      <c r="J545" s="27"/>
      <c r="K545" s="28">
        <f>IF(K544=0,K493,K544+K493)</f>
        <v>0</v>
      </c>
      <c r="L545" s="29"/>
      <c r="M545" s="29"/>
      <c r="N545" s="30" t="s">
        <v>13</v>
      </c>
      <c r="O545" s="31"/>
      <c r="P545" s="32" t="s">
        <v>30</v>
      </c>
      <c r="Q545" s="33"/>
      <c r="R545" s="33"/>
      <c r="S545" s="33"/>
      <c r="T545" s="33"/>
      <c r="U545" s="33"/>
      <c r="V545" s="28">
        <f>IF(V544=0,V493,V493+V544)</f>
        <v>0</v>
      </c>
      <c r="W545" s="29"/>
      <c r="X545" s="29"/>
      <c r="Y545" s="29"/>
      <c r="Z545" s="29"/>
      <c r="AA545" s="29"/>
      <c r="AB545" s="29"/>
      <c r="AC545" s="1" t="s">
        <v>14</v>
      </c>
      <c r="AD545" s="1"/>
      <c r="AE545" s="1"/>
      <c r="AF545" s="1"/>
      <c r="AG545" s="1"/>
      <c r="AH545" s="11"/>
      <c r="AI545" s="34">
        <f>IF(AI544=0,AI493,AI493+AI544)</f>
        <v>0</v>
      </c>
      <c r="AJ545" s="35"/>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AI45:AJ47">
    <cfRule type="cellIs" dxfId="117" priority="196" stopIfTrue="1" operator="greaterThanOrEqual">
      <formula>250</formula>
    </cfRule>
  </conditionalFormatting>
  <conditionalFormatting sqref="AI48:AJ50">
    <cfRule type="cellIs" dxfId="116" priority="195" stopIfTrue="1" operator="greaterThanOrEqual">
      <formula>250</formula>
    </cfRule>
  </conditionalFormatting>
  <conditionalFormatting sqref="AI51:AJ53">
    <cfRule type="cellIs" dxfId="115" priority="194" stopIfTrue="1" operator="greaterThanOrEqual">
      <formula>250</formula>
    </cfRule>
  </conditionalFormatting>
  <conditionalFormatting sqref="AI54:AJ56">
    <cfRule type="cellIs" dxfId="114" priority="193" stopIfTrue="1" operator="greaterThanOrEqual">
      <formula>250</formula>
    </cfRule>
  </conditionalFormatting>
  <conditionalFormatting sqref="AI57:AJ59">
    <cfRule type="cellIs" dxfId="113" priority="192" stopIfTrue="1" operator="greaterThanOrEqual">
      <formula>250</formula>
    </cfRule>
  </conditionalFormatting>
  <conditionalFormatting sqref="AI60:AJ62">
    <cfRule type="cellIs" dxfId="112" priority="191" stopIfTrue="1" operator="greaterThanOrEqual">
      <formula>250</formula>
    </cfRule>
  </conditionalFormatting>
  <conditionalFormatting sqref="AI63:AJ65">
    <cfRule type="cellIs" dxfId="111" priority="190" stopIfTrue="1" operator="greaterThanOrEqual">
      <formula>250</formula>
    </cfRule>
  </conditionalFormatting>
  <conditionalFormatting sqref="AI66:AJ68">
    <cfRule type="cellIs" dxfId="110" priority="189" stopIfTrue="1" operator="greaterThanOrEqual">
      <formula>250</formula>
    </cfRule>
  </conditionalFormatting>
  <conditionalFormatting sqref="AI69:AJ71">
    <cfRule type="cellIs" dxfId="109" priority="188" stopIfTrue="1" operator="greaterThanOrEqual">
      <formula>250</formula>
    </cfRule>
  </conditionalFormatting>
  <conditionalFormatting sqref="AI72:AJ74">
    <cfRule type="cellIs" dxfId="108" priority="187" stopIfTrue="1" operator="greaterThanOrEqual">
      <formula>250</formula>
    </cfRule>
  </conditionalFormatting>
  <conditionalFormatting sqref="AI98:AJ100">
    <cfRule type="cellIs" dxfId="107" priority="186" stopIfTrue="1" operator="greaterThanOrEqual">
      <formula>250</formula>
    </cfRule>
  </conditionalFormatting>
  <conditionalFormatting sqref="AI101:AJ103">
    <cfRule type="cellIs" dxfId="106" priority="185" stopIfTrue="1" operator="greaterThanOrEqual">
      <formula>250</formula>
    </cfRule>
  </conditionalFormatting>
  <conditionalFormatting sqref="AI104:AJ106">
    <cfRule type="cellIs" dxfId="105" priority="184" stopIfTrue="1" operator="greaterThanOrEqual">
      <formula>250</formula>
    </cfRule>
  </conditionalFormatting>
  <conditionalFormatting sqref="AI107:AJ109">
    <cfRule type="cellIs" dxfId="104" priority="183" stopIfTrue="1" operator="greaterThanOrEqual">
      <formula>250</formula>
    </cfRule>
  </conditionalFormatting>
  <conditionalFormatting sqref="AI110:AJ112">
    <cfRule type="cellIs" dxfId="103" priority="182" stopIfTrue="1" operator="greaterThanOrEqual">
      <formula>250</formula>
    </cfRule>
  </conditionalFormatting>
  <conditionalFormatting sqref="AI113:AJ115">
    <cfRule type="cellIs" dxfId="102" priority="181" stopIfTrue="1" operator="greaterThanOrEqual">
      <formula>250</formula>
    </cfRule>
  </conditionalFormatting>
  <conditionalFormatting sqref="AI116:AJ118">
    <cfRule type="cellIs" dxfId="101" priority="180" stopIfTrue="1" operator="greaterThanOrEqual">
      <formula>250</formula>
    </cfRule>
  </conditionalFormatting>
  <conditionalFormatting sqref="AI119:AJ121">
    <cfRule type="cellIs" dxfId="100" priority="179" stopIfTrue="1" operator="greaterThanOrEqual">
      <formula>250</formula>
    </cfRule>
  </conditionalFormatting>
  <conditionalFormatting sqref="AI122:AJ124">
    <cfRule type="cellIs" dxfId="99" priority="178" stopIfTrue="1" operator="greaterThanOrEqual">
      <formula>250</formula>
    </cfRule>
  </conditionalFormatting>
  <conditionalFormatting sqref="AI125:AJ127">
    <cfRule type="cellIs" dxfId="98" priority="177" stopIfTrue="1" operator="greaterThanOrEqual">
      <formula>250</formula>
    </cfRule>
  </conditionalFormatting>
  <conditionalFormatting sqref="AI150:AJ152">
    <cfRule type="cellIs" dxfId="97" priority="176" stopIfTrue="1" operator="greaterThanOrEqual">
      <formula>250</formula>
    </cfRule>
  </conditionalFormatting>
  <conditionalFormatting sqref="AI153:AJ155">
    <cfRule type="cellIs" dxfId="96" priority="175" stopIfTrue="1" operator="greaterThanOrEqual">
      <formula>250</formula>
    </cfRule>
  </conditionalFormatting>
  <conditionalFormatting sqref="AI156:AJ158">
    <cfRule type="cellIs" dxfId="95" priority="174" stopIfTrue="1" operator="greaterThanOrEqual">
      <formula>250</formula>
    </cfRule>
  </conditionalFormatting>
  <conditionalFormatting sqref="AI159:AJ161">
    <cfRule type="cellIs" dxfId="94" priority="173" stopIfTrue="1" operator="greaterThanOrEqual">
      <formula>250</formula>
    </cfRule>
  </conditionalFormatting>
  <conditionalFormatting sqref="AI162:AJ164">
    <cfRule type="cellIs" dxfId="93" priority="172" stopIfTrue="1" operator="greaterThanOrEqual">
      <formula>250</formula>
    </cfRule>
  </conditionalFormatting>
  <conditionalFormatting sqref="AI165:AJ167">
    <cfRule type="cellIs" dxfId="92" priority="171" stopIfTrue="1" operator="greaterThanOrEqual">
      <formula>250</formula>
    </cfRule>
  </conditionalFormatting>
  <conditionalFormatting sqref="AI168:AJ170">
    <cfRule type="cellIs" dxfId="91" priority="170" stopIfTrue="1" operator="greaterThanOrEqual">
      <formula>250</formula>
    </cfRule>
  </conditionalFormatting>
  <conditionalFormatting sqref="AI171:AJ173">
    <cfRule type="cellIs" dxfId="90" priority="169" stopIfTrue="1" operator="greaterThanOrEqual">
      <formula>250</formula>
    </cfRule>
  </conditionalFormatting>
  <conditionalFormatting sqref="AI174:AJ176">
    <cfRule type="cellIs" dxfId="89" priority="168" stopIfTrue="1" operator="greaterThanOrEqual">
      <formula>250</formula>
    </cfRule>
  </conditionalFormatting>
  <conditionalFormatting sqref="AI177:AJ179">
    <cfRule type="cellIs" dxfId="88" priority="167" stopIfTrue="1" operator="greaterThanOrEqual">
      <formula>250</formula>
    </cfRule>
  </conditionalFormatting>
  <conditionalFormatting sqref="AI202:AJ204">
    <cfRule type="cellIs" dxfId="87" priority="166" stopIfTrue="1" operator="greaterThanOrEqual">
      <formula>250</formula>
    </cfRule>
  </conditionalFormatting>
  <conditionalFormatting sqref="AI205:AJ207">
    <cfRule type="cellIs" dxfId="86" priority="165" stopIfTrue="1" operator="greaterThanOrEqual">
      <formula>250</formula>
    </cfRule>
  </conditionalFormatting>
  <conditionalFormatting sqref="AI208:AJ210">
    <cfRule type="cellIs" dxfId="85" priority="164" stopIfTrue="1" operator="greaterThanOrEqual">
      <formula>250</formula>
    </cfRule>
  </conditionalFormatting>
  <conditionalFormatting sqref="AI211:AJ213">
    <cfRule type="cellIs" dxfId="84" priority="163" stopIfTrue="1" operator="greaterThanOrEqual">
      <formula>250</formula>
    </cfRule>
  </conditionalFormatting>
  <conditionalFormatting sqref="AI214:AJ216">
    <cfRule type="cellIs" dxfId="83" priority="162" stopIfTrue="1" operator="greaterThanOrEqual">
      <formula>250</formula>
    </cfRule>
  </conditionalFormatting>
  <conditionalFormatting sqref="AI217:AJ219">
    <cfRule type="cellIs" dxfId="82" priority="161" stopIfTrue="1" operator="greaterThanOrEqual">
      <formula>250</formula>
    </cfRule>
  </conditionalFormatting>
  <conditionalFormatting sqref="AI220:AJ222">
    <cfRule type="cellIs" dxfId="81" priority="160" stopIfTrue="1" operator="greaterThanOrEqual">
      <formula>250</formula>
    </cfRule>
  </conditionalFormatting>
  <conditionalFormatting sqref="AI223:AJ225">
    <cfRule type="cellIs" dxfId="80" priority="159" stopIfTrue="1" operator="greaterThanOrEqual">
      <formula>250</formula>
    </cfRule>
  </conditionalFormatting>
  <conditionalFormatting sqref="AI226:AJ228">
    <cfRule type="cellIs" dxfId="79" priority="158" stopIfTrue="1" operator="greaterThanOrEqual">
      <formula>250</formula>
    </cfRule>
  </conditionalFormatting>
  <conditionalFormatting sqref="AI229:AJ231">
    <cfRule type="cellIs" dxfId="78" priority="157" stopIfTrue="1" operator="greaterThanOrEqual">
      <formula>250</formula>
    </cfRule>
  </conditionalFormatting>
  <conditionalFormatting sqref="AI254:AJ256">
    <cfRule type="cellIs" dxfId="77" priority="156" stopIfTrue="1" operator="greaterThanOrEqual">
      <formula>250</formula>
    </cfRule>
  </conditionalFormatting>
  <conditionalFormatting sqref="AI257:AJ259">
    <cfRule type="cellIs" dxfId="76" priority="155" stopIfTrue="1" operator="greaterThanOrEqual">
      <formula>250</formula>
    </cfRule>
  </conditionalFormatting>
  <conditionalFormatting sqref="AI260:AJ262">
    <cfRule type="cellIs" dxfId="75" priority="154" stopIfTrue="1" operator="greaterThanOrEqual">
      <formula>250</formula>
    </cfRule>
  </conditionalFormatting>
  <conditionalFormatting sqref="AI263:AJ265">
    <cfRule type="cellIs" dxfId="74" priority="153" stopIfTrue="1" operator="greaterThanOrEqual">
      <formula>250</formula>
    </cfRule>
  </conditionalFormatting>
  <conditionalFormatting sqref="AI266:AJ268">
    <cfRule type="cellIs" dxfId="73" priority="152" stopIfTrue="1" operator="greaterThanOrEqual">
      <formula>250</formula>
    </cfRule>
  </conditionalFormatting>
  <conditionalFormatting sqref="AI269:AJ271">
    <cfRule type="cellIs" dxfId="72" priority="151" stopIfTrue="1" operator="greaterThanOrEqual">
      <formula>250</formula>
    </cfRule>
  </conditionalFormatting>
  <conditionalFormatting sqref="AI272:AJ274">
    <cfRule type="cellIs" dxfId="71" priority="150" stopIfTrue="1" operator="greaterThanOrEqual">
      <formula>250</formula>
    </cfRule>
  </conditionalFormatting>
  <conditionalFormatting sqref="AI275:AJ277">
    <cfRule type="cellIs" dxfId="70" priority="149" stopIfTrue="1" operator="greaterThanOrEqual">
      <formula>250</formula>
    </cfRule>
  </conditionalFormatting>
  <conditionalFormatting sqref="AI278:AJ280">
    <cfRule type="cellIs" dxfId="69" priority="148" stopIfTrue="1" operator="greaterThanOrEqual">
      <formula>250</formula>
    </cfRule>
  </conditionalFormatting>
  <conditionalFormatting sqref="AI281:AJ283">
    <cfRule type="cellIs" dxfId="68" priority="147" stopIfTrue="1" operator="greaterThanOrEqual">
      <formula>250</formula>
    </cfRule>
  </conditionalFormatting>
  <conditionalFormatting sqref="AI306:AJ308">
    <cfRule type="cellIs" dxfId="67" priority="146" stopIfTrue="1" operator="greaterThanOrEqual">
      <formula>250</formula>
    </cfRule>
  </conditionalFormatting>
  <conditionalFormatting sqref="AI309:AJ311">
    <cfRule type="cellIs" dxfId="66" priority="145" stopIfTrue="1" operator="greaterThanOrEqual">
      <formula>250</formula>
    </cfRule>
  </conditionalFormatting>
  <conditionalFormatting sqref="AI312:AJ314">
    <cfRule type="cellIs" dxfId="65" priority="144" stopIfTrue="1" operator="greaterThanOrEqual">
      <formula>250</formula>
    </cfRule>
  </conditionalFormatting>
  <conditionalFormatting sqref="AI315:AJ317">
    <cfRule type="cellIs" dxfId="64" priority="143" stopIfTrue="1" operator="greaterThanOrEqual">
      <formula>250</formula>
    </cfRule>
  </conditionalFormatting>
  <conditionalFormatting sqref="AI318:AJ320">
    <cfRule type="cellIs" dxfId="63" priority="142" stopIfTrue="1" operator="greaterThanOrEqual">
      <formula>250</formula>
    </cfRule>
  </conditionalFormatting>
  <conditionalFormatting sqref="AI321:AJ323">
    <cfRule type="cellIs" dxfId="62" priority="141" stopIfTrue="1" operator="greaterThanOrEqual">
      <formula>250</formula>
    </cfRule>
  </conditionalFormatting>
  <conditionalFormatting sqref="AI324:AJ326">
    <cfRule type="cellIs" dxfId="61" priority="140" stopIfTrue="1" operator="greaterThanOrEqual">
      <formula>250</formula>
    </cfRule>
  </conditionalFormatting>
  <conditionalFormatting sqref="AI327:AJ329">
    <cfRule type="cellIs" dxfId="60" priority="139" stopIfTrue="1" operator="greaterThanOrEqual">
      <formula>250</formula>
    </cfRule>
  </conditionalFormatting>
  <conditionalFormatting sqref="AI330:AJ332">
    <cfRule type="cellIs" dxfId="59" priority="138" stopIfTrue="1" operator="greaterThanOrEqual">
      <formula>250</formula>
    </cfRule>
  </conditionalFormatting>
  <conditionalFormatting sqref="AI333:AJ335">
    <cfRule type="cellIs" dxfId="58" priority="137" stopIfTrue="1" operator="greaterThanOrEqual">
      <formula>250</formula>
    </cfRule>
  </conditionalFormatting>
  <conditionalFormatting sqref="AI358:AJ360">
    <cfRule type="cellIs" dxfId="57" priority="136" stopIfTrue="1" operator="greaterThanOrEqual">
      <formula>250</formula>
    </cfRule>
  </conditionalFormatting>
  <conditionalFormatting sqref="AI361:AJ363">
    <cfRule type="cellIs" dxfId="56" priority="135" stopIfTrue="1" operator="greaterThanOrEqual">
      <formula>250</formula>
    </cfRule>
  </conditionalFormatting>
  <conditionalFormatting sqref="AI364:AJ366">
    <cfRule type="cellIs" dxfId="55" priority="134" stopIfTrue="1" operator="greaterThanOrEqual">
      <formula>250</formula>
    </cfRule>
  </conditionalFormatting>
  <conditionalFormatting sqref="AI367:AJ369">
    <cfRule type="cellIs" dxfId="54" priority="133" stopIfTrue="1" operator="greaterThanOrEqual">
      <formula>250</formula>
    </cfRule>
  </conditionalFormatting>
  <conditionalFormatting sqref="AI370:AJ372">
    <cfRule type="cellIs" dxfId="53" priority="132" stopIfTrue="1" operator="greaterThanOrEqual">
      <formula>250</formula>
    </cfRule>
  </conditionalFormatting>
  <conditionalFormatting sqref="AI373:AJ375">
    <cfRule type="cellIs" dxfId="52" priority="131" stopIfTrue="1" operator="greaterThanOrEqual">
      <formula>250</formula>
    </cfRule>
  </conditionalFormatting>
  <conditionalFormatting sqref="AI376:AJ378">
    <cfRule type="cellIs" dxfId="51" priority="130" stopIfTrue="1" operator="greaterThanOrEqual">
      <formula>250</formula>
    </cfRule>
  </conditionalFormatting>
  <conditionalFormatting sqref="AI379:AJ381">
    <cfRule type="cellIs" dxfId="50" priority="129" stopIfTrue="1" operator="greaterThanOrEqual">
      <formula>250</formula>
    </cfRule>
  </conditionalFormatting>
  <conditionalFormatting sqref="AI382:AJ384">
    <cfRule type="cellIs" dxfId="49" priority="128" stopIfTrue="1" operator="greaterThanOrEqual">
      <formula>250</formula>
    </cfRule>
  </conditionalFormatting>
  <conditionalFormatting sqref="AI385:AJ387">
    <cfRule type="cellIs" dxfId="48" priority="127" stopIfTrue="1" operator="greaterThanOrEqual">
      <formula>250</formula>
    </cfRule>
  </conditionalFormatting>
  <conditionalFormatting sqref="AI410:AJ412">
    <cfRule type="cellIs" dxfId="47" priority="126" stopIfTrue="1" operator="greaterThanOrEqual">
      <formula>250</formula>
    </cfRule>
  </conditionalFormatting>
  <conditionalFormatting sqref="AI413:AJ415">
    <cfRule type="cellIs" dxfId="46" priority="125" stopIfTrue="1" operator="greaterThanOrEqual">
      <formula>250</formula>
    </cfRule>
  </conditionalFormatting>
  <conditionalFormatting sqref="AI416:AJ418">
    <cfRule type="cellIs" dxfId="45" priority="124" stopIfTrue="1" operator="greaterThanOrEqual">
      <formula>250</formula>
    </cfRule>
  </conditionalFormatting>
  <conditionalFormatting sqref="AI419:AJ421">
    <cfRule type="cellIs" dxfId="44" priority="123" stopIfTrue="1" operator="greaterThanOrEqual">
      <formula>250</formula>
    </cfRule>
  </conditionalFormatting>
  <conditionalFormatting sqref="AI422:AJ424">
    <cfRule type="cellIs" dxfId="43" priority="122" stopIfTrue="1" operator="greaterThanOrEqual">
      <formula>250</formula>
    </cfRule>
  </conditionalFormatting>
  <conditionalFormatting sqref="AI425:AJ427">
    <cfRule type="cellIs" dxfId="42" priority="121" stopIfTrue="1" operator="greaterThanOrEqual">
      <formula>250</formula>
    </cfRule>
  </conditionalFormatting>
  <conditionalFormatting sqref="AI428:AJ430">
    <cfRule type="cellIs" dxfId="41" priority="120" stopIfTrue="1" operator="greaterThanOrEqual">
      <formula>250</formula>
    </cfRule>
  </conditionalFormatting>
  <conditionalFormatting sqref="AI431:AJ433">
    <cfRule type="cellIs" dxfId="40" priority="119" stopIfTrue="1" operator="greaterThanOrEqual">
      <formula>250</formula>
    </cfRule>
  </conditionalFormatting>
  <conditionalFormatting sqref="AI434:AJ436">
    <cfRule type="cellIs" dxfId="39" priority="118" stopIfTrue="1" operator="greaterThanOrEqual">
      <formula>250</formula>
    </cfRule>
  </conditionalFormatting>
  <conditionalFormatting sqref="AI437:AJ439">
    <cfRule type="cellIs" dxfId="38" priority="117" stopIfTrue="1" operator="greaterThanOrEqual">
      <formula>250</formula>
    </cfRule>
  </conditionalFormatting>
  <conditionalFormatting sqref="AI462:AJ464">
    <cfRule type="cellIs" dxfId="37" priority="116" stopIfTrue="1" operator="greaterThanOrEqual">
      <formula>250</formula>
    </cfRule>
  </conditionalFormatting>
  <conditionalFormatting sqref="AI465:AJ467">
    <cfRule type="cellIs" dxfId="36" priority="115" stopIfTrue="1" operator="greaterThanOrEqual">
      <formula>250</formula>
    </cfRule>
  </conditionalFormatting>
  <conditionalFormatting sqref="AI468:AJ470">
    <cfRule type="cellIs" dxfId="35" priority="114" stopIfTrue="1" operator="greaterThanOrEqual">
      <formula>250</formula>
    </cfRule>
  </conditionalFormatting>
  <conditionalFormatting sqref="AI471:AJ473">
    <cfRule type="cellIs" dxfId="34" priority="113" stopIfTrue="1" operator="greaterThanOrEqual">
      <formula>250</formula>
    </cfRule>
  </conditionalFormatting>
  <conditionalFormatting sqref="AI474:AJ476">
    <cfRule type="cellIs" dxfId="33" priority="112" stopIfTrue="1" operator="greaterThanOrEqual">
      <formula>250</formula>
    </cfRule>
  </conditionalFormatting>
  <conditionalFormatting sqref="AI477:AJ479">
    <cfRule type="cellIs" dxfId="32" priority="111" stopIfTrue="1" operator="greaterThanOrEqual">
      <formula>250</formula>
    </cfRule>
  </conditionalFormatting>
  <conditionalFormatting sqref="AI480:AJ482">
    <cfRule type="cellIs" dxfId="31" priority="110" stopIfTrue="1" operator="greaterThanOrEqual">
      <formula>250</formula>
    </cfRule>
  </conditionalFormatting>
  <conditionalFormatting sqref="AI483:AJ485">
    <cfRule type="cellIs" dxfId="30" priority="109" stopIfTrue="1" operator="greaterThanOrEqual">
      <formula>250</formula>
    </cfRule>
  </conditionalFormatting>
  <conditionalFormatting sqref="AI486:AJ488">
    <cfRule type="cellIs" dxfId="29" priority="108" stopIfTrue="1" operator="greaterThanOrEqual">
      <formula>250</formula>
    </cfRule>
  </conditionalFormatting>
  <conditionalFormatting sqref="AI489:AJ491">
    <cfRule type="cellIs" dxfId="28" priority="107" stopIfTrue="1" operator="greaterThanOrEqual">
      <formula>250</formula>
    </cfRule>
  </conditionalFormatting>
  <conditionalFormatting sqref="AI514:AJ516">
    <cfRule type="cellIs" dxfId="27" priority="106" stopIfTrue="1" operator="greaterThanOrEqual">
      <formula>250</formula>
    </cfRule>
  </conditionalFormatting>
  <conditionalFormatting sqref="AI517:AJ519">
    <cfRule type="cellIs" dxfId="26" priority="105" stopIfTrue="1" operator="greaterThanOrEqual">
      <formula>250</formula>
    </cfRule>
  </conditionalFormatting>
  <conditionalFormatting sqref="AI520:AJ522">
    <cfRule type="cellIs" dxfId="25" priority="104" stopIfTrue="1" operator="greaterThanOrEqual">
      <formula>250</formula>
    </cfRule>
  </conditionalFormatting>
  <conditionalFormatting sqref="AI523:AJ525">
    <cfRule type="cellIs" dxfId="24" priority="103" stopIfTrue="1" operator="greaterThanOrEqual">
      <formula>250</formula>
    </cfRule>
  </conditionalFormatting>
  <conditionalFormatting sqref="AI526:AJ528">
    <cfRule type="cellIs" dxfId="23" priority="102" stopIfTrue="1" operator="greaterThanOrEqual">
      <formula>250</formula>
    </cfRule>
  </conditionalFormatting>
  <conditionalFormatting sqref="AI529:AJ531">
    <cfRule type="cellIs" dxfId="22" priority="101" stopIfTrue="1" operator="greaterThanOrEqual">
      <formula>250</formula>
    </cfRule>
  </conditionalFormatting>
  <conditionalFormatting sqref="AI532:AJ534">
    <cfRule type="cellIs" dxfId="21" priority="100" stopIfTrue="1" operator="greaterThanOrEqual">
      <formula>250</formula>
    </cfRule>
  </conditionalFormatting>
  <conditionalFormatting sqref="AI535:AJ537">
    <cfRule type="cellIs" dxfId="20" priority="99" stopIfTrue="1" operator="greaterThanOrEqual">
      <formula>250</formula>
    </cfRule>
  </conditionalFormatting>
  <conditionalFormatting sqref="AI538:AJ540">
    <cfRule type="cellIs" dxfId="19" priority="98" stopIfTrue="1" operator="greaterThanOrEqual">
      <formula>250</formula>
    </cfRule>
  </conditionalFormatting>
  <conditionalFormatting sqref="AI541:AJ543">
    <cfRule type="cellIs" dxfId="18" priority="97" stopIfTrue="1" operator="greaterThanOrEqual">
      <formula>250</formula>
    </cfRule>
  </conditionalFormatting>
  <conditionalFormatting sqref="B91:AK95">
    <cfRule type="cellIs" dxfId="17" priority="9" operator="equal">
      <formula>0</formula>
    </cfRule>
  </conditionalFormatting>
  <conditionalFormatting sqref="B143:AK147">
    <cfRule type="cellIs" dxfId="16" priority="8" operator="equal">
      <formula>0</formula>
    </cfRule>
  </conditionalFormatting>
  <conditionalFormatting sqref="B195:AK199">
    <cfRule type="cellIs" dxfId="15" priority="7" operator="equal">
      <formula>0</formula>
    </cfRule>
  </conditionalFormatting>
  <conditionalFormatting sqref="B247:AK251">
    <cfRule type="cellIs" dxfId="14" priority="6" operator="equal">
      <formula>0</formula>
    </cfRule>
  </conditionalFormatting>
  <conditionalFormatting sqref="B299:AK303">
    <cfRule type="cellIs" dxfId="13" priority="5" operator="equal">
      <formula>0</formula>
    </cfRule>
  </conditionalFormatting>
  <conditionalFormatting sqref="B351:AK355">
    <cfRule type="cellIs" dxfId="12" priority="4" operator="equal">
      <formula>0</formula>
    </cfRule>
  </conditionalFormatting>
  <conditionalFormatting sqref="B403:AK407">
    <cfRule type="cellIs" dxfId="11" priority="3" operator="equal">
      <formula>0</formula>
    </cfRule>
  </conditionalFormatting>
  <conditionalFormatting sqref="B455:AK459">
    <cfRule type="cellIs" dxfId="10" priority="2" operator="equal">
      <formula>0</formula>
    </cfRule>
  </conditionalFormatting>
  <conditionalFormatting sqref="B507:AK511">
    <cfRule type="cellIs" dxfId="9"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election activeCell="B33" sqref="B33"/>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45"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6"/>
      <c r="W75" s="37"/>
      <c r="X75" s="37"/>
      <c r="Y75" s="37"/>
      <c r="Z75" s="37"/>
      <c r="AA75" s="37"/>
      <c r="AB75" s="37"/>
      <c r="AC75" s="1" t="s">
        <v>14</v>
      </c>
      <c r="AD75" s="1"/>
      <c r="AE75" s="1"/>
      <c r="AF75" s="1"/>
      <c r="AG75" s="1"/>
      <c r="AH75" s="11"/>
      <c r="AI75" s="198"/>
      <c r="AJ75" s="47"/>
      <c r="AK75" s="12" t="s">
        <v>28</v>
      </c>
    </row>
    <row r="76" spans="1:37" ht="36" customHeight="1" thickBot="1">
      <c r="B76" s="26" t="s">
        <v>29</v>
      </c>
      <c r="C76" s="27"/>
      <c r="D76" s="27"/>
      <c r="E76" s="27"/>
      <c r="F76" s="27"/>
      <c r="G76" s="27"/>
      <c r="H76" s="27"/>
      <c r="I76" s="27"/>
      <c r="J76" s="27"/>
      <c r="K76" s="194"/>
      <c r="L76" s="195"/>
      <c r="M76" s="195"/>
      <c r="N76" s="30" t="s">
        <v>13</v>
      </c>
      <c r="O76" s="31"/>
      <c r="P76" s="32" t="s">
        <v>30</v>
      </c>
      <c r="Q76" s="33"/>
      <c r="R76" s="33"/>
      <c r="S76" s="33"/>
      <c r="T76" s="33"/>
      <c r="U76" s="33"/>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6"/>
      <c r="W128" s="37"/>
      <c r="X128" s="37"/>
      <c r="Y128" s="37"/>
      <c r="Z128" s="37"/>
      <c r="AA128" s="37"/>
      <c r="AB128" s="37"/>
      <c r="AC128" s="1" t="s">
        <v>14</v>
      </c>
      <c r="AD128" s="1"/>
      <c r="AE128" s="1"/>
      <c r="AF128" s="1"/>
      <c r="AG128" s="1"/>
      <c r="AH128" s="11"/>
      <c r="AI128" s="198"/>
      <c r="AJ128" s="47"/>
      <c r="AK128" s="12" t="s">
        <v>28</v>
      </c>
    </row>
    <row r="129" spans="2:37" ht="36" customHeight="1" thickBot="1">
      <c r="B129" s="26" t="s">
        <v>29</v>
      </c>
      <c r="C129" s="27"/>
      <c r="D129" s="27"/>
      <c r="E129" s="27"/>
      <c r="F129" s="27"/>
      <c r="G129" s="27"/>
      <c r="H129" s="27"/>
      <c r="I129" s="27"/>
      <c r="J129" s="27"/>
      <c r="K129" s="194"/>
      <c r="L129" s="195"/>
      <c r="M129" s="195"/>
      <c r="N129" s="30" t="s">
        <v>13</v>
      </c>
      <c r="O129" s="31"/>
      <c r="P129" s="32" t="s">
        <v>30</v>
      </c>
      <c r="Q129" s="33"/>
      <c r="R129" s="33"/>
      <c r="S129" s="33"/>
      <c r="T129" s="33"/>
      <c r="U129" s="33"/>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6"/>
      <c r="W180" s="37"/>
      <c r="X180" s="37"/>
      <c r="Y180" s="37"/>
      <c r="Z180" s="37"/>
      <c r="AA180" s="37"/>
      <c r="AB180" s="37"/>
      <c r="AC180" s="1" t="s">
        <v>14</v>
      </c>
      <c r="AD180" s="1"/>
      <c r="AE180" s="1"/>
      <c r="AF180" s="1"/>
      <c r="AG180" s="1"/>
      <c r="AH180" s="11"/>
      <c r="AI180" s="198"/>
      <c r="AJ180" s="47"/>
      <c r="AK180" s="12" t="s">
        <v>28</v>
      </c>
    </row>
    <row r="181" spans="1:37" ht="36" customHeight="1" thickBot="1">
      <c r="B181" s="26" t="s">
        <v>29</v>
      </c>
      <c r="C181" s="27"/>
      <c r="D181" s="27"/>
      <c r="E181" s="27"/>
      <c r="F181" s="27"/>
      <c r="G181" s="27"/>
      <c r="H181" s="27"/>
      <c r="I181" s="27"/>
      <c r="J181" s="27"/>
      <c r="K181" s="194"/>
      <c r="L181" s="195"/>
      <c r="M181" s="195"/>
      <c r="N181" s="30" t="s">
        <v>13</v>
      </c>
      <c r="O181" s="31"/>
      <c r="P181" s="32" t="s">
        <v>30</v>
      </c>
      <c r="Q181" s="33"/>
      <c r="R181" s="33"/>
      <c r="S181" s="33"/>
      <c r="T181" s="33"/>
      <c r="U181" s="33"/>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6"/>
      <c r="W232" s="37"/>
      <c r="X232" s="37"/>
      <c r="Y232" s="37"/>
      <c r="Z232" s="37"/>
      <c r="AA232" s="37"/>
      <c r="AB232" s="37"/>
      <c r="AC232" s="1" t="s">
        <v>14</v>
      </c>
      <c r="AD232" s="1"/>
      <c r="AE232" s="1"/>
      <c r="AF232" s="1"/>
      <c r="AG232" s="1"/>
      <c r="AH232" s="11"/>
      <c r="AI232" s="198"/>
      <c r="AJ232" s="47"/>
      <c r="AK232" s="12" t="s">
        <v>28</v>
      </c>
    </row>
    <row r="233" spans="1:37" ht="36" customHeight="1" thickBot="1">
      <c r="B233" s="26" t="s">
        <v>29</v>
      </c>
      <c r="C233" s="27"/>
      <c r="D233" s="27"/>
      <c r="E233" s="27"/>
      <c r="F233" s="27"/>
      <c r="G233" s="27"/>
      <c r="H233" s="27"/>
      <c r="I233" s="27"/>
      <c r="J233" s="27"/>
      <c r="K233" s="194"/>
      <c r="L233" s="195"/>
      <c r="M233" s="195"/>
      <c r="N233" s="30" t="s">
        <v>13</v>
      </c>
      <c r="O233" s="31"/>
      <c r="P233" s="32" t="s">
        <v>30</v>
      </c>
      <c r="Q233" s="33"/>
      <c r="R233" s="33"/>
      <c r="S233" s="33"/>
      <c r="T233" s="33"/>
      <c r="U233" s="33"/>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6"/>
      <c r="W284" s="37"/>
      <c r="X284" s="37"/>
      <c r="Y284" s="37"/>
      <c r="Z284" s="37"/>
      <c r="AA284" s="37"/>
      <c r="AB284" s="37"/>
      <c r="AC284" s="1" t="s">
        <v>14</v>
      </c>
      <c r="AD284" s="1"/>
      <c r="AE284" s="1"/>
      <c r="AF284" s="1"/>
      <c r="AG284" s="1"/>
      <c r="AH284" s="11"/>
      <c r="AI284" s="198"/>
      <c r="AJ284" s="47"/>
      <c r="AK284" s="12" t="s">
        <v>28</v>
      </c>
    </row>
    <row r="285" spans="1:37" ht="36" customHeight="1" thickBot="1">
      <c r="B285" s="26" t="s">
        <v>29</v>
      </c>
      <c r="C285" s="27"/>
      <c r="D285" s="27"/>
      <c r="E285" s="27"/>
      <c r="F285" s="27"/>
      <c r="G285" s="27"/>
      <c r="H285" s="27"/>
      <c r="I285" s="27"/>
      <c r="J285" s="27"/>
      <c r="K285" s="194"/>
      <c r="L285" s="195"/>
      <c r="M285" s="195"/>
      <c r="N285" s="30" t="s">
        <v>13</v>
      </c>
      <c r="O285" s="31"/>
      <c r="P285" s="32" t="s">
        <v>30</v>
      </c>
      <c r="Q285" s="33"/>
      <c r="R285" s="33"/>
      <c r="S285" s="33"/>
      <c r="T285" s="33"/>
      <c r="U285" s="33"/>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6"/>
      <c r="W336" s="37"/>
      <c r="X336" s="37"/>
      <c r="Y336" s="37"/>
      <c r="Z336" s="37"/>
      <c r="AA336" s="37"/>
      <c r="AB336" s="37"/>
      <c r="AC336" s="1" t="s">
        <v>14</v>
      </c>
      <c r="AD336" s="1"/>
      <c r="AE336" s="1"/>
      <c r="AF336" s="1"/>
      <c r="AG336" s="1"/>
      <c r="AH336" s="11"/>
      <c r="AI336" s="198"/>
      <c r="AJ336" s="47"/>
      <c r="AK336" s="12" t="s">
        <v>28</v>
      </c>
    </row>
    <row r="337" spans="2:37" ht="36" customHeight="1" thickBot="1">
      <c r="B337" s="26" t="s">
        <v>29</v>
      </c>
      <c r="C337" s="27"/>
      <c r="D337" s="27"/>
      <c r="E337" s="27"/>
      <c r="F337" s="27"/>
      <c r="G337" s="27"/>
      <c r="H337" s="27"/>
      <c r="I337" s="27"/>
      <c r="J337" s="27"/>
      <c r="K337" s="194"/>
      <c r="L337" s="195"/>
      <c r="M337" s="195"/>
      <c r="N337" s="30" t="s">
        <v>13</v>
      </c>
      <c r="O337" s="31"/>
      <c r="P337" s="32" t="s">
        <v>30</v>
      </c>
      <c r="Q337" s="33"/>
      <c r="R337" s="33"/>
      <c r="S337" s="33"/>
      <c r="T337" s="33"/>
      <c r="U337" s="33"/>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6"/>
      <c r="W388" s="37"/>
      <c r="X388" s="37"/>
      <c r="Y388" s="37"/>
      <c r="Z388" s="37"/>
      <c r="AA388" s="37"/>
      <c r="AB388" s="37"/>
      <c r="AC388" s="1" t="s">
        <v>14</v>
      </c>
      <c r="AD388" s="1"/>
      <c r="AE388" s="1"/>
      <c r="AF388" s="1"/>
      <c r="AG388" s="1"/>
      <c r="AH388" s="11"/>
      <c r="AI388" s="198"/>
      <c r="AJ388" s="47"/>
      <c r="AK388" s="12" t="s">
        <v>28</v>
      </c>
    </row>
    <row r="389" spans="1:37" ht="36" customHeight="1" thickBot="1">
      <c r="B389" s="26" t="s">
        <v>29</v>
      </c>
      <c r="C389" s="27"/>
      <c r="D389" s="27"/>
      <c r="E389" s="27"/>
      <c r="F389" s="27"/>
      <c r="G389" s="27"/>
      <c r="H389" s="27"/>
      <c r="I389" s="27"/>
      <c r="J389" s="27"/>
      <c r="K389" s="194"/>
      <c r="L389" s="195"/>
      <c r="M389" s="195"/>
      <c r="N389" s="30" t="s">
        <v>13</v>
      </c>
      <c r="O389" s="31"/>
      <c r="P389" s="32" t="s">
        <v>30</v>
      </c>
      <c r="Q389" s="33"/>
      <c r="R389" s="33"/>
      <c r="S389" s="33"/>
      <c r="T389" s="33"/>
      <c r="U389" s="33"/>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6"/>
      <c r="W440" s="37"/>
      <c r="X440" s="37"/>
      <c r="Y440" s="37"/>
      <c r="Z440" s="37"/>
      <c r="AA440" s="37"/>
      <c r="AB440" s="37"/>
      <c r="AC440" s="1" t="s">
        <v>14</v>
      </c>
      <c r="AD440" s="1"/>
      <c r="AE440" s="1"/>
      <c r="AF440" s="1"/>
      <c r="AG440" s="1"/>
      <c r="AH440" s="11"/>
      <c r="AI440" s="198"/>
      <c r="AJ440" s="47"/>
      <c r="AK440" s="12" t="s">
        <v>28</v>
      </c>
    </row>
    <row r="441" spans="1:37" ht="36" customHeight="1" thickBot="1">
      <c r="B441" s="26" t="s">
        <v>29</v>
      </c>
      <c r="C441" s="27"/>
      <c r="D441" s="27"/>
      <c r="E441" s="27"/>
      <c r="F441" s="27"/>
      <c r="G441" s="27"/>
      <c r="H441" s="27"/>
      <c r="I441" s="27"/>
      <c r="J441" s="27"/>
      <c r="K441" s="194"/>
      <c r="L441" s="195"/>
      <c r="M441" s="195"/>
      <c r="N441" s="30" t="s">
        <v>13</v>
      </c>
      <c r="O441" s="31"/>
      <c r="P441" s="32" t="s">
        <v>30</v>
      </c>
      <c r="Q441" s="33"/>
      <c r="R441" s="33"/>
      <c r="S441" s="33"/>
      <c r="T441" s="33"/>
      <c r="U441" s="33"/>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6"/>
      <c r="W492" s="37"/>
      <c r="X492" s="37"/>
      <c r="Y492" s="37"/>
      <c r="Z492" s="37"/>
      <c r="AA492" s="37"/>
      <c r="AB492" s="37"/>
      <c r="AC492" s="1" t="s">
        <v>14</v>
      </c>
      <c r="AD492" s="1"/>
      <c r="AE492" s="1"/>
      <c r="AF492" s="1"/>
      <c r="AG492" s="1"/>
      <c r="AH492" s="11"/>
      <c r="AI492" s="198"/>
      <c r="AJ492" s="47"/>
      <c r="AK492" s="12" t="s">
        <v>28</v>
      </c>
    </row>
    <row r="493" spans="1:37" ht="36" customHeight="1" thickBot="1">
      <c r="B493" s="26" t="s">
        <v>29</v>
      </c>
      <c r="C493" s="27"/>
      <c r="D493" s="27"/>
      <c r="E493" s="27"/>
      <c r="F493" s="27"/>
      <c r="G493" s="27"/>
      <c r="H493" s="27"/>
      <c r="I493" s="27"/>
      <c r="J493" s="27"/>
      <c r="K493" s="194"/>
      <c r="L493" s="195"/>
      <c r="M493" s="195"/>
      <c r="N493" s="30" t="s">
        <v>13</v>
      </c>
      <c r="O493" s="31"/>
      <c r="P493" s="32" t="s">
        <v>30</v>
      </c>
      <c r="Q493" s="33"/>
      <c r="R493" s="33"/>
      <c r="S493" s="33"/>
      <c r="T493" s="33"/>
      <c r="U493" s="33"/>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6"/>
      <c r="W544" s="37"/>
      <c r="X544" s="37"/>
      <c r="Y544" s="37"/>
      <c r="Z544" s="37"/>
      <c r="AA544" s="37"/>
      <c r="AB544" s="37"/>
      <c r="AC544" s="1" t="s">
        <v>14</v>
      </c>
      <c r="AD544" s="1"/>
      <c r="AE544" s="1"/>
      <c r="AF544" s="1"/>
      <c r="AG544" s="1"/>
      <c r="AH544" s="11"/>
      <c r="AI544" s="198"/>
      <c r="AJ544" s="47"/>
      <c r="AK544" s="12" t="s">
        <v>28</v>
      </c>
    </row>
    <row r="545" spans="2:37" ht="36" customHeight="1" thickBot="1">
      <c r="B545" s="26" t="s">
        <v>29</v>
      </c>
      <c r="C545" s="27"/>
      <c r="D545" s="27"/>
      <c r="E545" s="27"/>
      <c r="F545" s="27"/>
      <c r="G545" s="27"/>
      <c r="H545" s="27"/>
      <c r="I545" s="27"/>
      <c r="J545" s="27"/>
      <c r="K545" s="194"/>
      <c r="L545" s="195"/>
      <c r="M545" s="195"/>
      <c r="N545" s="30" t="s">
        <v>13</v>
      </c>
      <c r="O545" s="31"/>
      <c r="P545" s="32" t="s">
        <v>30</v>
      </c>
      <c r="Q545" s="33"/>
      <c r="R545" s="33"/>
      <c r="S545" s="33"/>
      <c r="T545" s="33"/>
      <c r="U545" s="33"/>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OWNER</cp:lastModifiedBy>
  <cp:lastPrinted>2024-01-15T00:25:40Z</cp:lastPrinted>
  <dcterms:created xsi:type="dcterms:W3CDTF">2004-02-05T07:05:50Z</dcterms:created>
  <dcterms:modified xsi:type="dcterms:W3CDTF">2024-03-05T07:34:53Z</dcterms:modified>
</cp:coreProperties>
</file>